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-my.sharepoint.com/personal/ikn18_fsu_edu/Documents/startbootstrap-agency-gh-pages 1/startbootstrap-agency-gh-pages/assets/"/>
    </mc:Choice>
  </mc:AlternateContent>
  <xr:revisionPtr revIDLastSave="0" documentId="14_{3407FA74-1084-4E22-BE10-74E7763DBB4E}" xr6:coauthVersionLast="47" xr6:coauthVersionMax="47" xr10:uidLastSave="{00000000-0000-0000-0000-000000000000}"/>
  <bookViews>
    <workbookView xWindow="17232" yWindow="4692" windowWidth="23040" windowHeight="12204" xr2:uid="{27B4DAC2-5C87-4DA9-9298-A85C2676ED2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B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<sst xmlns="http://schemas.openxmlformats.org/spreadsheetml/2006/main" count="243" uniqueCount="181">
  <si>
    <t>Item/Part</t>
  </si>
  <si>
    <t>Line Item</t>
  </si>
  <si>
    <t>Description</t>
  </si>
  <si>
    <t>Vendor</t>
  </si>
  <si>
    <t>Link</t>
  </si>
  <si>
    <t xml:space="preserve">Unit Price </t>
  </si>
  <si>
    <t>Labor Cost</t>
  </si>
  <si>
    <t>Quantity</t>
  </si>
  <si>
    <t>Total Price</t>
  </si>
  <si>
    <t>Maturity</t>
  </si>
  <si>
    <t>Motor Controller</t>
  </si>
  <si>
    <t>STEPPERONLINE CNC Stepper Motor Driver</t>
  </si>
  <si>
    <t>Amazon</t>
  </si>
  <si>
    <t>Motor Driver Link</t>
  </si>
  <si>
    <t>Not Yet Ordered</t>
  </si>
  <si>
    <t>3D Printing Material</t>
  </si>
  <si>
    <t>HATCHBOX 1.75mm Black PLA 3D Printer Filament, 1 KG Spool, Dimensional Accuracy +/- 0.03 mm, 3D Printing Filament</t>
  </si>
  <si>
    <t>Filament Link</t>
  </si>
  <si>
    <t>Lubricant</t>
  </si>
  <si>
    <t>Super Lube Silicone Lubricating Grease</t>
  </si>
  <si>
    <t>Harbor Freight</t>
  </si>
  <si>
    <t>Lubricant Link</t>
  </si>
  <si>
    <t>Nuts</t>
  </si>
  <si>
    <t>1/2 x 13 Galvinized Steel Hex Nut</t>
  </si>
  <si>
    <t>Lowe's</t>
  </si>
  <si>
    <t>Hex Nut Link</t>
  </si>
  <si>
    <t>Motor</t>
  </si>
  <si>
    <t>STEPPERONLINE CNC NEMA 23 Stepper Motor</t>
  </si>
  <si>
    <t>Stepper Motor Link</t>
  </si>
  <si>
    <t>Arduino</t>
  </si>
  <si>
    <t>ELEGOO MEGA R3 Board ATmega 2560</t>
  </si>
  <si>
    <t>Arduino Link</t>
  </si>
  <si>
    <t>Wires</t>
  </si>
  <si>
    <t>SIM&amp;NAT 8 in</t>
  </si>
  <si>
    <t>Wires Link</t>
  </si>
  <si>
    <t>Bolts</t>
  </si>
  <si>
    <t>1/2 x 8in Threaded Hex Bolts</t>
  </si>
  <si>
    <t>Hex Bolt Link</t>
  </si>
  <si>
    <t>Baseplate</t>
  </si>
  <si>
    <t>1in x 8in x 2ft Square Edge Poplar Board</t>
  </si>
  <si>
    <t>Baseplate Link</t>
  </si>
  <si>
    <t>Bearings</t>
  </si>
  <si>
    <t>Radial Ball Bearing: 40 mm Bore Diameter</t>
  </si>
  <si>
    <t>Grainger</t>
  </si>
  <si>
    <t>Bearing Link</t>
  </si>
  <si>
    <t>Motor Shaft</t>
  </si>
  <si>
    <t>5 mm Hexagonal Shaft</t>
  </si>
  <si>
    <t>REV Robotics</t>
  </si>
  <si>
    <t>Motor Shaft Link</t>
  </si>
  <si>
    <t>Screws</t>
  </si>
  <si>
    <t>3/4" 1/4-20 Allen Screws</t>
  </si>
  <si>
    <t>Screws Link</t>
  </si>
  <si>
    <t>Total Cost</t>
  </si>
  <si>
    <t>Part​</t>
  </si>
  <si>
    <t>Price ($)​</t>
  </si>
  <si>
    <t>Tax ($)​</t>
  </si>
  <si>
    <t>Shipping ($)​</t>
  </si>
  <si>
    <t>Total ($)​</t>
  </si>
  <si>
    <t>Stepper Motor​</t>
  </si>
  <si>
    <t>29.99​</t>
  </si>
  <si>
    <t>2.25​</t>
  </si>
  <si>
    <t>​</t>
  </si>
  <si>
    <t>32.34​</t>
  </si>
  <si>
    <t>Motor Driver​</t>
  </si>
  <si>
    <t>9.98​</t>
  </si>
  <si>
    <t>0.75​</t>
  </si>
  <si>
    <t>10.73​</t>
  </si>
  <si>
    <t>Lubricant​</t>
  </si>
  <si>
    <t>10.61​</t>
  </si>
  <si>
    <t>0.74​</t>
  </si>
  <si>
    <t>10.98​</t>
  </si>
  <si>
    <t>22.33​</t>
  </si>
  <si>
    <t>Bearing Balls (BBs)​</t>
  </si>
  <si>
    <t> 2.98​</t>
  </si>
  <si>
    <t>0.20​</t>
  </si>
  <si>
    <t>3.18​</t>
  </si>
  <si>
    <t>Dowel Pins​</t>
  </si>
  <si>
    <t>5.73​</t>
  </si>
  <si>
    <t>0.40​</t>
  </si>
  <si>
    <t>5.00​</t>
  </si>
  <si>
    <t>11.13​</t>
  </si>
  <si>
    <t>Hex Nuts​</t>
  </si>
  <si>
    <t>4.43​</t>
  </si>
  <si>
    <t>0.31​</t>
  </si>
  <si>
    <t>9.74​</t>
  </si>
  <si>
    <t>Hex Screws​</t>
  </si>
  <si>
    <t>  10.75​</t>
  </si>
  <si>
    <t>16.50​</t>
  </si>
  <si>
    <t>Power Supply​</t>
  </si>
  <si>
    <t>10.99​</t>
  </si>
  <si>
    <t>0.77​</t>
  </si>
  <si>
    <t>11.76​</t>
  </si>
  <si>
    <t>25 Pound Weight​</t>
  </si>
  <si>
    <t>31.99​</t>
  </si>
  <si>
    <t>2.24​</t>
  </si>
  <si>
    <t>34.23​</t>
  </si>
  <si>
    <t>Price​</t>
  </si>
  <si>
    <t>Tax​</t>
  </si>
  <si>
    <t>Shipping​</t>
  </si>
  <si>
    <t>Total​</t>
  </si>
  <si>
    <t>$ 10.61​</t>
  </si>
  <si>
    <t>$ 0.74​</t>
  </si>
  <si>
    <t>$ 10.98​</t>
  </si>
  <si>
    <t>$ 22.33​</t>
  </si>
  <si>
    <t>$   2.98​</t>
  </si>
  <si>
    <t>$ 0.20​</t>
  </si>
  <si>
    <t>$   0.00​</t>
  </si>
  <si>
    <t>$   3.18​</t>
  </si>
  <si>
    <t>$   5.73​</t>
  </si>
  <si>
    <t>$ 0.40​</t>
  </si>
  <si>
    <t>$   5.00​</t>
  </si>
  <si>
    <t>$ 11.13​</t>
  </si>
  <si>
    <t>$   4.43​</t>
  </si>
  <si>
    <t>$ 0.31​</t>
  </si>
  <si>
    <t>$   9.74​</t>
  </si>
  <si>
    <t>Hex Screw​</t>
  </si>
  <si>
    <t>$ 10.75​</t>
  </si>
  <si>
    <t>$ 0.75​</t>
  </si>
  <si>
    <t>$ 16.25​</t>
  </si>
  <si>
    <t>$ 29.99​</t>
  </si>
  <si>
    <t>$ 2.25​</t>
  </si>
  <si>
    <t>$ 0.00​</t>
  </si>
  <si>
    <t>$   32.24​</t>
  </si>
  <si>
    <t>$   9.98​</t>
  </si>
  <si>
    <t>$   10.73​</t>
  </si>
  <si>
    <t>Arduino ​</t>
  </si>
  <si>
    <t> $ 48.20​</t>
  </si>
  <si>
    <t>$ 3.62​</t>
  </si>
  <si>
    <t>$   51.82​</t>
  </si>
  <si>
    <t>Wires​</t>
  </si>
  <si>
    <t>$   6.98​</t>
  </si>
  <si>
    <t>$ 0.52​</t>
  </si>
  <si>
    <t>$     7.50​</t>
  </si>
  <si>
    <t>Mass (g)​</t>
  </si>
  <si>
    <t>Quantity​</t>
  </si>
  <si>
    <t>Approximate Cost ​</t>
  </si>
  <si>
    <t>Right Shoulder​</t>
  </si>
  <si>
    <t>107.23​</t>
  </si>
  <si>
    <t>1​</t>
  </si>
  <si>
    <t>$   3.11​</t>
  </si>
  <si>
    <t>Left Shoulder​</t>
  </si>
  <si>
    <t>124.59​</t>
  </si>
  <si>
    <t>$   2.68​</t>
  </si>
  <si>
    <t>Harmonic Spline​</t>
  </si>
  <si>
    <t>94.03​</t>
  </si>
  <si>
    <t>$   2.35​</t>
  </si>
  <si>
    <t>Bearings​</t>
  </si>
  <si>
    <t>9.41​</t>
  </si>
  <si>
    <t>2​</t>
  </si>
  <si>
    <t>$   0.47​</t>
  </si>
  <si>
    <t>Gears​</t>
  </si>
  <si>
    <t>59.22​</t>
  </si>
  <si>
    <t>4​</t>
  </si>
  <si>
    <t>$   1.48​</t>
  </si>
  <si>
    <t>Motor Housing​</t>
  </si>
  <si>
    <t>129.80​</t>
  </si>
  <si>
    <t>$   3.25​</t>
  </si>
  <si>
    <t>Boom​</t>
  </si>
  <si>
    <t>179.11​</t>
  </si>
  <si>
    <t>$   4.48​</t>
  </si>
  <si>
    <t>Knuckle​</t>
  </si>
  <si>
    <t>120.79​</t>
  </si>
  <si>
    <t>$   3.02​</t>
  </si>
  <si>
    <t>Upper Chassis​</t>
  </si>
  <si>
    <t>96.05​</t>
  </si>
  <si>
    <t>$   2.40​</t>
  </si>
  <si>
    <t>Lower Chassis​</t>
  </si>
  <si>
    <t>252.14​</t>
  </si>
  <si>
    <t>$   6.30​</t>
  </si>
  <si>
    <r>
      <t>TOTAL</t>
    </r>
    <r>
      <rPr>
        <sz val="12"/>
        <color rgb="FF000000"/>
        <rFont val="Arial"/>
        <family val="2"/>
      </rPr>
      <t>​</t>
    </r>
  </si>
  <si>
    <r>
      <t>$ 151.94</t>
    </r>
    <r>
      <rPr>
        <sz val="12"/>
        <color rgb="FF000000"/>
        <rFont val="Arial"/>
        <family val="2"/>
      </rPr>
      <t>​</t>
    </r>
  </si>
  <si>
    <r>
      <t>$ 62.63</t>
    </r>
    <r>
      <rPr>
        <sz val="12"/>
        <color rgb="FF000000"/>
        <rFont val="Arial"/>
        <family val="2"/>
      </rPr>
      <t>​</t>
    </r>
  </si>
  <si>
    <r>
      <t>$ 102.29</t>
    </r>
    <r>
      <rPr>
        <sz val="12"/>
        <color rgb="FF000000"/>
        <rFont val="Arial"/>
        <family val="2"/>
      </rPr>
      <t>​</t>
    </r>
  </si>
  <si>
    <r>
      <t>TOTAL </t>
    </r>
    <r>
      <rPr>
        <sz val="12"/>
        <color rgb="FF000000"/>
        <rFont val="Arial"/>
        <family val="2"/>
      </rPr>
      <t>​</t>
    </r>
  </si>
  <si>
    <r>
      <t>1181.78</t>
    </r>
    <r>
      <rPr>
        <sz val="12"/>
        <color rgb="FF000000"/>
        <rFont val="Arial"/>
        <family val="2"/>
      </rPr>
      <t>​</t>
    </r>
  </si>
  <si>
    <r>
      <t>14</t>
    </r>
    <r>
      <rPr>
        <sz val="12"/>
        <color rgb="FF000000"/>
        <rFont val="Arial"/>
        <family val="2"/>
      </rPr>
      <t>​</t>
    </r>
  </si>
  <si>
    <r>
      <t>$ 29.54</t>
    </r>
    <r>
      <rPr>
        <sz val="12"/>
        <color rgb="FF000000"/>
        <rFont val="Arial"/>
        <family val="2"/>
      </rPr>
      <t>​</t>
    </r>
  </si>
  <si>
    <t>3D-Printed Part Reproduction Cost</t>
  </si>
  <si>
    <t>Budget Breakdown</t>
  </si>
  <si>
    <t>Miscellaneous Component Breakdown</t>
  </si>
  <si>
    <t>Electrical Component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</si>
</sst>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Times New Roman"/>
    </font>
    <font>
      <sz val="12"/>
      <color theme="1"/>
      <name val="Times New Roman"/>
    </font>
    <font>
      <sz val="12"/>
      <color rgb="FF0F111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u/>
      <sz val="12"/>
      <color theme="10"/>
      <name val="Times New Roman"/>
    </font>
    <font>
      <b/>
      <sz val="15"/>
      <color theme="3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36192"/>
        <bgColor indexed="64"/>
      </patternFill>
    </fill>
    <fill>
      <patternFill patternType="solid">
        <fgColor rgb="FFA4D223"/>
        <bgColor indexed="64"/>
      </patternFill>
    </fill>
    <fill>
      <patternFill patternType="solid">
        <fgColor rgb="FF00BADD"/>
        <bgColor indexed="64"/>
      </patternFill>
    </fill>
    <fill>
      <patternFill patternType="solid">
        <fgColor rgb="FF636466"/>
        <bgColor indexed="64"/>
      </patternFill>
    </fill>
    <fill>
      <patternFill patternType="solid">
        <fgColor rgb="FFC7C8C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4" applyNumberFormat="0" applyFill="0" applyAlignment="0" applyProtection="0"/>
  </cellStyleXfs>
  <cellXfs count="47">
    <xf numFmtId="0" fontId="0" fillId="0" borderId="0" xfId="0"/>
    <xf numFmtId="0" fontId="4" fillId="0" borderId="0" xfId="1" applyFont="1" applyFill="1" applyBorder="1" applyAlignment="1">
      <alignment horizontal="center"/>
    </xf>
    <xf numFmtId="0" fontId="5" fillId="0" borderId="0" xfId="0" applyFont="1"/>
    <xf numFmtId="0" fontId="9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9" fillId="4" borderId="3" xfId="2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3" xfId="3" applyFont="1" applyBorder="1" applyAlignment="1">
      <alignment horizontal="left" vertical="center"/>
    </xf>
    <xf numFmtId="0" fontId="10" fillId="0" borderId="3" xfId="3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0" fontId="15" fillId="0" borderId="0" xfId="0" applyFont="1"/>
    <xf numFmtId="0" fontId="16" fillId="7" borderId="6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6" fillId="9" borderId="6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16" fillId="9" borderId="8" xfId="0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right" vertical="center" wrapText="1"/>
    </xf>
    <xf numFmtId="0" fontId="13" fillId="10" borderId="10" xfId="0" applyFont="1" applyFill="1" applyBorder="1" applyAlignment="1">
      <alignment horizontal="righ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right" vertical="center" wrapText="1"/>
    </xf>
    <xf numFmtId="0" fontId="14" fillId="10" borderId="13" xfId="0" applyFont="1" applyFill="1" applyBorder="1" applyAlignment="1">
      <alignment horizontal="right" vertical="center" wrapText="1"/>
    </xf>
    <xf numFmtId="0" fontId="11" fillId="0" borderId="4" xfId="4" applyAlignment="1">
      <alignment horizontal="center"/>
    </xf>
    <xf numFmtId="0" fontId="11" fillId="0" borderId="14" xfId="4" applyBorder="1" applyAlignment="1">
      <alignment horizontal="center"/>
    </xf>
    <xf numFmtId="0" fontId="11" fillId="0" borderId="4" xfId="4" applyBorder="1" applyAlignment="1">
      <alignment horizontal="center"/>
    </xf>
  </cellXfs>
  <cellStyles count="5">
    <cellStyle name="Heading 1" xfId="4" builtinId="16"/>
    <cellStyle name="Heading 2" xfId="1" builtinId="17"/>
    <cellStyle name="Hyperlink" xfId="3" builtinId="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inger.com/product/SKF-Radial-Ball-Bearing-40-mm-36MC3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revrobotics.com/5mm-Hex-Shafts/" TargetMode="External"/><Relationship Id="rId7" Type="http://schemas.openxmlformats.org/officeDocument/2006/relationships/hyperlink" Target="https://www.lowes.com/pd/P1X8-Poplar-Board-3-4-in-x-7-1-4-in-x-2-ft/5005423377" TargetMode="External"/><Relationship Id="rId12" Type="http://schemas.openxmlformats.org/officeDocument/2006/relationships/hyperlink" Target="https://www.amazon.com/Elegoo-EL-CP-004-Multicolored-Breadboard-arduino/dp/B01EV70C78/ref=asc_df_B01EV70C78/?tag=hyprod-20&amp;linkCode=df0&amp;hvadid=222785939698&amp;hvpos=&amp;hvnetw=g&amp;hvrand=8880952449300921501&amp;hvpone=&amp;hvptwo=&amp;hvqmt=&amp;hvdev=c&amp;hvdvcmdl=&amp;hvlocint=&amp;hvlocphy=9011574&amp;hvtargid=pla-362913641420&amp;th=1" TargetMode="External"/><Relationship Id="rId2" Type="http://schemas.openxmlformats.org/officeDocument/2006/relationships/hyperlink" Target="https://www.amazon.com/dp/B084NVG7QT/ref=sspa_dk_detail_2?psc=1&amp;pd_rd_i=B084NVG7QT&amp;pd_rd_w=POAYF&amp;content-id=amzn1.sym.bff6e147-54ad-4be3-b4ea-ec19ea6167f7&amp;pf_rd_p=bff6e147-54ad-4be3-b4ea-ec19ea6167f7&amp;pf_rd_r=SPNTMTRCXFX2W3G5BWT5&amp;pd_rd_wg=04IJx&amp;pd_rd_r=6dca3594-cd86-4417-b39c-82dede839bcc&amp;s=industrial&amp;sp_csd=d2lkZ2V0TmFtZT1zcF9kZXRhaWwy" TargetMode="External"/><Relationship Id="rId1" Type="http://schemas.openxmlformats.org/officeDocument/2006/relationships/hyperlink" Target="https://www.amazon.com/HATCHBOX-3D-Filament-Dimensional-Accuracy/dp/B00J0ECR5I" TargetMode="External"/><Relationship Id="rId6" Type="http://schemas.openxmlformats.org/officeDocument/2006/relationships/hyperlink" Target="https://www.amazon.com/ELEGOO-ATmega2560-ATMEGA16U2-Projects-Compliant/dp/B01H4ZLZLQ/ref=sr_1_4?crid=12XV52G0Q4N4Z&amp;keywords=arduino+mega+2560&amp;qid=1669494283&amp;s=electronics&amp;sprefix=arduino+mega+2560%2Celectronics%2C70&amp;sr=1-4" TargetMode="External"/><Relationship Id="rId11" Type="http://schemas.openxmlformats.org/officeDocument/2006/relationships/hyperlink" Target="https://www.lowes.com/pd/Hillman-1-2-in-x-13-Galvanized-Steel-Hex-Nut/3037536" TargetMode="External"/><Relationship Id="rId5" Type="http://schemas.openxmlformats.org/officeDocument/2006/relationships/hyperlink" Target="https://www.harborfreight.com/85-gram-super-lube-grease-cartridge-93744.html?utm_source=google&amp;utm_medium=cpc&amp;utm_campaign=12144811130&amp;campaignid=12144811130&amp;utm_content=117789309758&amp;adsetid=117789309758&amp;product=93744&amp;store=238&amp;gclid=Cj0KCQiAj4ecBhD3ARIsAM4Q_jGD66ISnZvuftDGZUC6y5lK6n4UbSQbxc_9CjhU83EnJ2pAxi06nvIaAmGBEALw_wcB" TargetMode="External"/><Relationship Id="rId10" Type="http://schemas.openxmlformats.org/officeDocument/2006/relationships/hyperlink" Target="https://www.lowes.com/pd/Hillman-1-2-in-x-8-in-Galvanized-Coarse-Thread-Hex-Bolt/1000381939" TargetMode="External"/><Relationship Id="rId4" Type="http://schemas.openxmlformats.org/officeDocument/2006/relationships/hyperlink" Target="https://www.amazon.com/STEPPERONLINE-1-0-4-2A-20-50VDC-Micro-step-Resolutions/dp/B06Y5VPSFN/ref=asc_df_B06Y5VPSFN/?tag=hyprod-20&amp;linkCode=df0&amp;hvadid=242022044358&amp;hvpos=&amp;hvnetw=g&amp;hvrand=3037322089567387705&amp;hvpone=&amp;hvptwo=&amp;hvqmt=&amp;hvdev=c&amp;hvdvcmdl=&amp;hvlocint=&amp;hvlocphy=9011579&amp;hvtargid=pla-588890261232&amp;psc=1" TargetMode="External"/><Relationship Id="rId9" Type="http://schemas.openxmlformats.org/officeDocument/2006/relationships/hyperlink" Target="https://www.amazon.com/STEPPERONLINE-Stepper-178-5oz-1-26Nm-Stepping/dp/B00PNEPF5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42B2-E41E-448D-9360-63F9A71C700D}">
  <dimension ref="A1:M57"/>
  <sheetViews>
    <sheetView tabSelected="1" workbookViewId="0">
      <selection activeCell="E51" sqref="E51"/>
    </sheetView>
  </sheetViews>
  <sheetFormatPr defaultRowHeight="15" customHeight="1" x14ac:dyDescent="0.3"/>
  <cols>
    <col min="1" max="1" width="20.5546875" bestFit="1" customWidth="1"/>
    <col min="2" max="2" width="10.109375" bestFit="1" customWidth="1"/>
    <col min="3" max="3" width="48.6640625" customWidth="1"/>
    <col min="4" max="4" width="17.6640625" customWidth="1"/>
    <col min="5" max="5" width="19.6640625" customWidth="1"/>
    <col min="6" max="6" width="14.88671875" customWidth="1"/>
    <col min="7" max="7" width="12.109375" customWidth="1"/>
    <col min="8" max="8" width="16.33203125" customWidth="1"/>
    <col min="9" max="9" width="14.6640625" customWidth="1"/>
    <col min="10" max="10" width="18.44140625" customWidth="1"/>
    <col min="11" max="11" width="12.33203125" customWidth="1"/>
    <col min="12" max="12" width="24.33203125" customWidth="1"/>
  </cols>
  <sheetData>
    <row r="1" spans="1:13" ht="21" customHeigh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4" t="s">
        <v>8</v>
      </c>
      <c r="J1" s="15" t="s">
        <v>9</v>
      </c>
      <c r="K1" s="2"/>
      <c r="L1" s="1"/>
      <c r="M1" s="1"/>
    </row>
    <row r="2" spans="1:13" ht="24" customHeight="1" x14ac:dyDescent="0.3">
      <c r="A2" s="3" t="s">
        <v>10</v>
      </c>
      <c r="B2" s="4">
        <f>1</f>
        <v>1</v>
      </c>
      <c r="C2" s="5" t="s">
        <v>11</v>
      </c>
      <c r="D2" s="5" t="s">
        <v>12</v>
      </c>
      <c r="E2" s="16" t="s">
        <v>13</v>
      </c>
      <c r="F2" s="6">
        <v>28.99</v>
      </c>
      <c r="G2" s="6">
        <v>0</v>
      </c>
      <c r="H2" s="5">
        <v>1</v>
      </c>
      <c r="I2" s="6">
        <v>28.99</v>
      </c>
      <c r="J2" s="12" t="s">
        <v>14</v>
      </c>
      <c r="K2" s="2"/>
      <c r="L2" s="1"/>
      <c r="M2" s="1"/>
    </row>
    <row r="3" spans="1:13" ht="48" customHeight="1" x14ac:dyDescent="0.3">
      <c r="A3" s="3" t="s">
        <v>15</v>
      </c>
      <c r="B3" s="4">
        <f t="shared" ref="B3:B13" si="0">B2+1</f>
        <v>2</v>
      </c>
      <c r="C3" s="7" t="s">
        <v>16</v>
      </c>
      <c r="D3" s="5" t="s">
        <v>12</v>
      </c>
      <c r="E3" s="17" t="s">
        <v>17</v>
      </c>
      <c r="F3" s="6">
        <v>24.99</v>
      </c>
      <c r="G3" s="6">
        <v>0</v>
      </c>
      <c r="H3" s="5">
        <v>1</v>
      </c>
      <c r="I3" s="6">
        <v>24.99</v>
      </c>
      <c r="J3" s="12" t="s">
        <v>14</v>
      </c>
      <c r="K3" s="2"/>
      <c r="L3" s="2"/>
      <c r="M3" s="2"/>
    </row>
    <row r="4" spans="1:13" ht="28.5" customHeight="1" x14ac:dyDescent="0.3">
      <c r="A4" s="3" t="s">
        <v>18</v>
      </c>
      <c r="B4" s="4">
        <f t="shared" si="0"/>
        <v>3</v>
      </c>
      <c r="C4" s="5" t="s">
        <v>19</v>
      </c>
      <c r="D4" s="5" t="s">
        <v>20</v>
      </c>
      <c r="E4" s="16" t="s">
        <v>21</v>
      </c>
      <c r="F4" s="6">
        <v>7.99</v>
      </c>
      <c r="G4" s="6">
        <v>0</v>
      </c>
      <c r="H4" s="5">
        <v>1</v>
      </c>
      <c r="I4" s="6">
        <v>7.99</v>
      </c>
      <c r="J4" s="12" t="s">
        <v>14</v>
      </c>
      <c r="K4" s="2"/>
      <c r="L4" s="2"/>
      <c r="M4" s="2"/>
    </row>
    <row r="5" spans="1:13" ht="28.5" customHeight="1" x14ac:dyDescent="0.3">
      <c r="A5" s="3" t="s">
        <v>22</v>
      </c>
      <c r="B5" s="4">
        <f t="shared" si="0"/>
        <v>4</v>
      </c>
      <c r="C5" s="5" t="s">
        <v>23</v>
      </c>
      <c r="D5" s="5" t="s">
        <v>24</v>
      </c>
      <c r="E5" s="16" t="s">
        <v>25</v>
      </c>
      <c r="F5" s="6">
        <v>0.14000000000000001</v>
      </c>
      <c r="G5" s="6">
        <v>0</v>
      </c>
      <c r="H5" s="5">
        <v>3</v>
      </c>
      <c r="I5" s="6">
        <v>0.42</v>
      </c>
      <c r="J5" s="12" t="s">
        <v>14</v>
      </c>
      <c r="K5" s="2"/>
      <c r="L5" s="2"/>
      <c r="M5" s="2"/>
    </row>
    <row r="6" spans="1:13" ht="28.5" customHeight="1" x14ac:dyDescent="0.3">
      <c r="A6" s="3" t="s">
        <v>26</v>
      </c>
      <c r="B6" s="4">
        <f t="shared" si="0"/>
        <v>5</v>
      </c>
      <c r="C6" s="5" t="s">
        <v>27</v>
      </c>
      <c r="D6" s="5" t="s">
        <v>12</v>
      </c>
      <c r="E6" s="16" t="s">
        <v>28</v>
      </c>
      <c r="F6" s="6">
        <v>29.99</v>
      </c>
      <c r="G6" s="6">
        <v>0</v>
      </c>
      <c r="H6" s="5">
        <v>1</v>
      </c>
      <c r="I6" s="6">
        <v>29.99</v>
      </c>
      <c r="J6" s="12" t="s">
        <v>14</v>
      </c>
      <c r="K6" s="2"/>
      <c r="L6" s="2"/>
      <c r="M6" s="2"/>
    </row>
    <row r="7" spans="1:13" ht="28.5" customHeight="1" x14ac:dyDescent="0.3">
      <c r="A7" s="3" t="s">
        <v>29</v>
      </c>
      <c r="B7" s="4">
        <f t="shared" si="0"/>
        <v>6</v>
      </c>
      <c r="C7" s="8" t="s">
        <v>30</v>
      </c>
      <c r="D7" s="5" t="s">
        <v>12</v>
      </c>
      <c r="E7" s="16" t="s">
        <v>31</v>
      </c>
      <c r="F7" s="6">
        <v>20.99</v>
      </c>
      <c r="G7" s="6">
        <v>0</v>
      </c>
      <c r="H7" s="5">
        <v>1</v>
      </c>
      <c r="I7" s="6">
        <v>20.99</v>
      </c>
      <c r="J7" s="12" t="s">
        <v>14</v>
      </c>
      <c r="K7" s="2"/>
      <c r="L7" s="2"/>
      <c r="M7" s="2"/>
    </row>
    <row r="8" spans="1:13" ht="28.5" customHeight="1" x14ac:dyDescent="0.3">
      <c r="A8" s="3" t="s">
        <v>32</v>
      </c>
      <c r="B8" s="4">
        <f t="shared" si="0"/>
        <v>7</v>
      </c>
      <c r="C8" s="5" t="s">
        <v>33</v>
      </c>
      <c r="D8" s="5" t="s">
        <v>12</v>
      </c>
      <c r="E8" s="16" t="s">
        <v>34</v>
      </c>
      <c r="F8" s="6">
        <v>0.06</v>
      </c>
      <c r="G8" s="6">
        <v>0</v>
      </c>
      <c r="H8" s="5">
        <v>120</v>
      </c>
      <c r="I8" s="6">
        <v>6.98</v>
      </c>
      <c r="J8" s="12" t="s">
        <v>14</v>
      </c>
      <c r="K8" s="2"/>
      <c r="L8" s="2"/>
      <c r="M8" s="2"/>
    </row>
    <row r="9" spans="1:13" ht="28.5" customHeight="1" x14ac:dyDescent="0.3">
      <c r="A9" s="3" t="s">
        <v>35</v>
      </c>
      <c r="B9" s="4">
        <f t="shared" si="0"/>
        <v>8</v>
      </c>
      <c r="C9" s="5" t="s">
        <v>36</v>
      </c>
      <c r="D9" s="5" t="s">
        <v>24</v>
      </c>
      <c r="E9" s="16" t="s">
        <v>37</v>
      </c>
      <c r="F9" s="6">
        <v>3.66</v>
      </c>
      <c r="G9" s="6">
        <v>0</v>
      </c>
      <c r="H9" s="5">
        <v>1</v>
      </c>
      <c r="I9" s="6">
        <v>3.66</v>
      </c>
      <c r="J9" s="12" t="s">
        <v>14</v>
      </c>
      <c r="K9" s="2"/>
      <c r="L9" s="2"/>
      <c r="M9" s="2"/>
    </row>
    <row r="10" spans="1:13" ht="28.5" customHeight="1" x14ac:dyDescent="0.3">
      <c r="A10" s="3" t="s">
        <v>38</v>
      </c>
      <c r="B10" s="4">
        <f t="shared" si="0"/>
        <v>9</v>
      </c>
      <c r="C10" s="9" t="s">
        <v>39</v>
      </c>
      <c r="D10" s="5" t="s">
        <v>24</v>
      </c>
      <c r="E10" s="16" t="s">
        <v>40</v>
      </c>
      <c r="F10" s="6">
        <v>8.98</v>
      </c>
      <c r="G10" s="6">
        <v>0</v>
      </c>
      <c r="H10" s="5">
        <v>1</v>
      </c>
      <c r="I10" s="6">
        <v>8.98</v>
      </c>
      <c r="J10" s="12" t="s">
        <v>14</v>
      </c>
      <c r="K10" s="2"/>
      <c r="L10" s="2"/>
      <c r="M10" s="2"/>
    </row>
    <row r="11" spans="1:13" ht="28.5" customHeight="1" x14ac:dyDescent="0.3">
      <c r="A11" s="3" t="s">
        <v>41</v>
      </c>
      <c r="B11" s="4">
        <f t="shared" si="0"/>
        <v>10</v>
      </c>
      <c r="C11" s="9" t="s">
        <v>42</v>
      </c>
      <c r="D11" s="5" t="s">
        <v>43</v>
      </c>
      <c r="E11" s="16" t="s">
        <v>44</v>
      </c>
      <c r="F11" s="6">
        <v>44.61</v>
      </c>
      <c r="G11" s="6">
        <v>0</v>
      </c>
      <c r="H11" s="5">
        <v>2</v>
      </c>
      <c r="I11" s="6">
        <v>89.22</v>
      </c>
      <c r="J11" s="12" t="s">
        <v>14</v>
      </c>
      <c r="K11" s="2"/>
      <c r="L11" s="2"/>
      <c r="M11" s="2"/>
    </row>
    <row r="12" spans="1:13" ht="28.5" customHeight="1" x14ac:dyDescent="0.3">
      <c r="A12" s="3" t="s">
        <v>45</v>
      </c>
      <c r="B12" s="4">
        <f t="shared" si="0"/>
        <v>11</v>
      </c>
      <c r="C12" s="5" t="s">
        <v>46</v>
      </c>
      <c r="D12" s="5" t="s">
        <v>47</v>
      </c>
      <c r="E12" s="17" t="s">
        <v>48</v>
      </c>
      <c r="F12" s="6">
        <v>11.5</v>
      </c>
      <c r="G12" s="6">
        <v>0</v>
      </c>
      <c r="H12" s="5">
        <v>1</v>
      </c>
      <c r="I12" s="6">
        <v>11.5</v>
      </c>
      <c r="J12" s="12" t="s">
        <v>14</v>
      </c>
      <c r="K12" s="2"/>
      <c r="L12" s="2"/>
      <c r="M12" s="2"/>
    </row>
    <row r="13" spans="1:13" ht="28.5" customHeight="1" x14ac:dyDescent="0.3">
      <c r="A13" s="3" t="s">
        <v>49</v>
      </c>
      <c r="B13" s="4">
        <f t="shared" si="0"/>
        <v>12</v>
      </c>
      <c r="C13" s="5" t="s">
        <v>50</v>
      </c>
      <c r="D13" s="5" t="s">
        <v>12</v>
      </c>
      <c r="E13" s="17" t="s">
        <v>51</v>
      </c>
      <c r="F13" s="6">
        <v>0.36</v>
      </c>
      <c r="G13" s="6">
        <v>0</v>
      </c>
      <c r="H13" s="5">
        <v>25</v>
      </c>
      <c r="I13" s="6">
        <v>8.99</v>
      </c>
      <c r="J13" s="12" t="s">
        <v>14</v>
      </c>
      <c r="K13" s="2"/>
      <c r="L13" s="2"/>
      <c r="M13" s="2"/>
    </row>
    <row r="14" spans="1:13" ht="24" customHeight="1" x14ac:dyDescent="0.3">
      <c r="A14" s="45" t="s">
        <v>178</v>
      </c>
      <c r="B14" s="45"/>
      <c r="C14" s="45"/>
      <c r="D14" s="45"/>
      <c r="E14" s="45"/>
      <c r="F14" s="10"/>
      <c r="G14" s="10"/>
      <c r="H14" s="13" t="s">
        <v>52</v>
      </c>
      <c r="I14" s="11">
        <f>SUM(I2:I13)</f>
        <v>242.7</v>
      </c>
      <c r="J14" s="10"/>
      <c r="K14" s="2"/>
      <c r="L14" s="2"/>
      <c r="M14" s="2"/>
    </row>
    <row r="15" spans="1:13" ht="15" customHeight="1" thickBot="1" x14ac:dyDescent="0.35">
      <c r="A15" s="44"/>
      <c r="B15" s="44"/>
      <c r="C15" s="44"/>
      <c r="D15" s="44"/>
      <c r="E15" s="44"/>
      <c r="F15" s="2"/>
      <c r="G15" s="2"/>
      <c r="J15" s="2"/>
      <c r="K15" s="2"/>
      <c r="L15" s="2"/>
    </row>
    <row r="16" spans="1:13" ht="15" customHeight="1" thickTop="1" thickBot="1" x14ac:dyDescent="0.35">
      <c r="A16" s="18" t="s">
        <v>53</v>
      </c>
      <c r="B16" s="19" t="s">
        <v>54</v>
      </c>
      <c r="C16" s="19" t="s">
        <v>55</v>
      </c>
      <c r="D16" s="19" t="s">
        <v>56</v>
      </c>
      <c r="E16" s="20" t="s">
        <v>57</v>
      </c>
      <c r="F16" s="2"/>
      <c r="G16" s="2"/>
      <c r="H16" s="2"/>
      <c r="I16" s="2"/>
      <c r="J16" s="2"/>
      <c r="K16" s="2"/>
      <c r="L16" s="2"/>
    </row>
    <row r="17" spans="1:12" ht="15" customHeight="1" thickBot="1" x14ac:dyDescent="0.35">
      <c r="A17" s="21" t="s">
        <v>58</v>
      </c>
      <c r="B17" s="22" t="s">
        <v>59</v>
      </c>
      <c r="C17" s="22" t="s">
        <v>60</v>
      </c>
      <c r="D17" s="22" t="s">
        <v>61</v>
      </c>
      <c r="E17" s="23" t="s">
        <v>62</v>
      </c>
      <c r="F17" s="2"/>
      <c r="G17" s="2"/>
      <c r="H17" s="2"/>
      <c r="I17" s="2"/>
      <c r="J17" s="2"/>
      <c r="K17" s="2"/>
      <c r="L17" s="2"/>
    </row>
    <row r="18" spans="1:12" ht="15" customHeight="1" thickBot="1" x14ac:dyDescent="0.35">
      <c r="A18" s="21" t="s">
        <v>63</v>
      </c>
      <c r="B18" s="22" t="s">
        <v>64</v>
      </c>
      <c r="C18" s="22" t="s">
        <v>65</v>
      </c>
      <c r="D18" s="22" t="s">
        <v>61</v>
      </c>
      <c r="E18" s="23" t="s">
        <v>66</v>
      </c>
      <c r="K18" s="2"/>
      <c r="L18" s="2"/>
    </row>
    <row r="19" spans="1:12" ht="15" customHeight="1" thickBot="1" x14ac:dyDescent="0.35">
      <c r="A19" s="21" t="s">
        <v>67</v>
      </c>
      <c r="B19" s="22" t="s">
        <v>68</v>
      </c>
      <c r="C19" s="22" t="s">
        <v>69</v>
      </c>
      <c r="D19" s="22" t="s">
        <v>70</v>
      </c>
      <c r="E19" s="23" t="s">
        <v>71</v>
      </c>
    </row>
    <row r="20" spans="1:12" ht="15" customHeight="1" thickBot="1" x14ac:dyDescent="0.35">
      <c r="A20" s="21" t="s">
        <v>72</v>
      </c>
      <c r="B20" s="22" t="s">
        <v>73</v>
      </c>
      <c r="C20" s="22" t="s">
        <v>74</v>
      </c>
      <c r="D20" s="22" t="s">
        <v>61</v>
      </c>
      <c r="E20" s="23" t="s">
        <v>75</v>
      </c>
    </row>
    <row r="21" spans="1:12" ht="15" customHeight="1" thickBot="1" x14ac:dyDescent="0.35">
      <c r="A21" s="21" t="s">
        <v>76</v>
      </c>
      <c r="B21" s="22" t="s">
        <v>77</v>
      </c>
      <c r="C21" s="22" t="s">
        <v>78</v>
      </c>
      <c r="D21" s="22" t="s">
        <v>79</v>
      </c>
      <c r="E21" s="23" t="s">
        <v>80</v>
      </c>
    </row>
    <row r="22" spans="1:12" ht="15" customHeight="1" thickBot="1" x14ac:dyDescent="0.35">
      <c r="A22" s="21" t="s">
        <v>81</v>
      </c>
      <c r="B22" s="22" t="s">
        <v>82</v>
      </c>
      <c r="C22" s="22" t="s">
        <v>83</v>
      </c>
      <c r="D22" s="22" t="s">
        <v>79</v>
      </c>
      <c r="E22" s="23" t="s">
        <v>84</v>
      </c>
    </row>
    <row r="23" spans="1:12" ht="15.6" thickBot="1" x14ac:dyDescent="0.35">
      <c r="A23" s="21" t="s">
        <v>85</v>
      </c>
      <c r="B23" s="22" t="s">
        <v>86</v>
      </c>
      <c r="C23" s="22" t="s">
        <v>65</v>
      </c>
      <c r="D23" s="22" t="s">
        <v>79</v>
      </c>
      <c r="E23" s="23" t="s">
        <v>87</v>
      </c>
    </row>
    <row r="24" spans="1:12" ht="15.6" thickBot="1" x14ac:dyDescent="0.35">
      <c r="A24" s="21" t="s">
        <v>88</v>
      </c>
      <c r="B24" s="22" t="s">
        <v>89</v>
      </c>
      <c r="C24" s="22" t="s">
        <v>90</v>
      </c>
      <c r="D24" s="22" t="s">
        <v>61</v>
      </c>
      <c r="E24" s="23" t="s">
        <v>91</v>
      </c>
    </row>
    <row r="25" spans="1:12" ht="15" customHeight="1" thickBot="1" x14ac:dyDescent="0.35">
      <c r="A25" s="21" t="s">
        <v>92</v>
      </c>
      <c r="B25" s="22" t="s">
        <v>93</v>
      </c>
      <c r="C25" s="22" t="s">
        <v>94</v>
      </c>
      <c r="D25" s="22" t="s">
        <v>61</v>
      </c>
      <c r="E25" s="23" t="s">
        <v>95</v>
      </c>
    </row>
    <row r="26" spans="1:12" ht="15" customHeight="1" x14ac:dyDescent="0.3">
      <c r="A26" s="24" t="s">
        <v>61</v>
      </c>
      <c r="B26" s="25" t="s">
        <v>61</v>
      </c>
      <c r="C26" s="25" t="s">
        <v>61</v>
      </c>
      <c r="D26" s="26" t="s">
        <v>169</v>
      </c>
      <c r="E26" s="27" t="s">
        <v>170</v>
      </c>
    </row>
    <row r="27" spans="1:12" ht="15" customHeight="1" thickBot="1" x14ac:dyDescent="0.35">
      <c r="A27" s="44" t="s">
        <v>179</v>
      </c>
      <c r="B27" s="44"/>
      <c r="C27" s="44"/>
      <c r="D27" s="44"/>
      <c r="E27" s="44"/>
    </row>
    <row r="28" spans="1:12" ht="15" customHeight="1" thickTop="1" thickBot="1" x14ac:dyDescent="0.35">
      <c r="A28" s="44"/>
      <c r="B28" s="44"/>
      <c r="C28" s="44"/>
      <c r="D28" s="44"/>
      <c r="E28" s="44"/>
    </row>
    <row r="29" spans="1:12" ht="15" customHeight="1" thickTop="1" thickBot="1" x14ac:dyDescent="0.35">
      <c r="A29" s="29" t="s">
        <v>53</v>
      </c>
      <c r="B29" s="30" t="s">
        <v>96</v>
      </c>
      <c r="C29" s="30" t="s">
        <v>97</v>
      </c>
      <c r="D29" s="30" t="s">
        <v>98</v>
      </c>
      <c r="E29" s="31" t="s">
        <v>99</v>
      </c>
    </row>
    <row r="30" spans="1:12" ht="15" customHeight="1" thickBot="1" x14ac:dyDescent="0.35">
      <c r="A30" s="21" t="s">
        <v>67</v>
      </c>
      <c r="B30" s="22" t="s">
        <v>100</v>
      </c>
      <c r="C30" s="22" t="s">
        <v>101</v>
      </c>
      <c r="D30" s="22" t="s">
        <v>102</v>
      </c>
      <c r="E30" s="23" t="s">
        <v>103</v>
      </c>
    </row>
    <row r="31" spans="1:12" ht="15" customHeight="1" thickBot="1" x14ac:dyDescent="0.35">
      <c r="A31" s="21" t="s">
        <v>72</v>
      </c>
      <c r="B31" s="22" t="s">
        <v>104</v>
      </c>
      <c r="C31" s="22" t="s">
        <v>105</v>
      </c>
      <c r="D31" s="22" t="s">
        <v>106</v>
      </c>
      <c r="E31" s="23" t="s">
        <v>107</v>
      </c>
    </row>
    <row r="32" spans="1:12" ht="15" customHeight="1" thickBot="1" x14ac:dyDescent="0.35">
      <c r="A32" s="21" t="s">
        <v>76</v>
      </c>
      <c r="B32" s="22" t="s">
        <v>108</v>
      </c>
      <c r="C32" s="22" t="s">
        <v>109</v>
      </c>
      <c r="D32" s="22" t="s">
        <v>110</v>
      </c>
      <c r="E32" s="23" t="s">
        <v>111</v>
      </c>
    </row>
    <row r="33" spans="1:5" ht="15" customHeight="1" thickBot="1" x14ac:dyDescent="0.35">
      <c r="A33" s="21" t="s">
        <v>81</v>
      </c>
      <c r="B33" s="22" t="s">
        <v>112</v>
      </c>
      <c r="C33" s="22" t="s">
        <v>113</v>
      </c>
      <c r="D33" s="22" t="s">
        <v>110</v>
      </c>
      <c r="E33" s="23" t="s">
        <v>114</v>
      </c>
    </row>
    <row r="34" spans="1:5" ht="15" customHeight="1" thickBot="1" x14ac:dyDescent="0.35">
      <c r="A34" s="21" t="s">
        <v>115</v>
      </c>
      <c r="B34" s="22" t="s">
        <v>116</v>
      </c>
      <c r="C34" s="22" t="s">
        <v>117</v>
      </c>
      <c r="D34" s="22" t="s">
        <v>110</v>
      </c>
      <c r="E34" s="23" t="s">
        <v>118</v>
      </c>
    </row>
    <row r="35" spans="1:5" ht="15" customHeight="1" x14ac:dyDescent="0.3">
      <c r="A35" s="24" t="s">
        <v>61</v>
      </c>
      <c r="B35" s="25" t="s">
        <v>61</v>
      </c>
      <c r="C35" s="25" t="s">
        <v>61</v>
      </c>
      <c r="D35" s="26" t="s">
        <v>169</v>
      </c>
      <c r="E35" s="27" t="s">
        <v>171</v>
      </c>
    </row>
    <row r="36" spans="1:5" ht="15" customHeight="1" thickBot="1" x14ac:dyDescent="0.35">
      <c r="A36" s="44" t="s">
        <v>180</v>
      </c>
      <c r="B36" s="44"/>
      <c r="C36" s="44"/>
      <c r="D36" s="44"/>
      <c r="E36" s="44"/>
    </row>
    <row r="37" spans="1:5" ht="15" customHeight="1" thickTop="1" thickBot="1" x14ac:dyDescent="0.35">
      <c r="A37" s="44"/>
      <c r="B37" s="44"/>
      <c r="C37" s="44"/>
      <c r="D37" s="44"/>
      <c r="E37" s="44"/>
    </row>
    <row r="38" spans="1:5" ht="15" customHeight="1" thickTop="1" thickBot="1" x14ac:dyDescent="0.35">
      <c r="A38" s="32" t="s">
        <v>53</v>
      </c>
      <c r="B38" s="33" t="s">
        <v>96</v>
      </c>
      <c r="C38" s="33" t="s">
        <v>97</v>
      </c>
      <c r="D38" s="33" t="s">
        <v>98</v>
      </c>
      <c r="E38" s="34" t="s">
        <v>99</v>
      </c>
    </row>
    <row r="39" spans="1:5" ht="15" customHeight="1" thickBot="1" x14ac:dyDescent="0.35">
      <c r="A39" s="21" t="s">
        <v>58</v>
      </c>
      <c r="B39" s="22" t="s">
        <v>119</v>
      </c>
      <c r="C39" s="22" t="s">
        <v>120</v>
      </c>
      <c r="D39" s="22" t="s">
        <v>121</v>
      </c>
      <c r="E39" s="23" t="s">
        <v>122</v>
      </c>
    </row>
    <row r="40" spans="1:5" ht="15" customHeight="1" thickBot="1" x14ac:dyDescent="0.35">
      <c r="A40" s="21" t="s">
        <v>63</v>
      </c>
      <c r="B40" s="22" t="s">
        <v>123</v>
      </c>
      <c r="C40" s="22" t="s">
        <v>117</v>
      </c>
      <c r="D40" s="22" t="s">
        <v>121</v>
      </c>
      <c r="E40" s="23" t="s">
        <v>124</v>
      </c>
    </row>
    <row r="41" spans="1:5" ht="15" customHeight="1" thickBot="1" x14ac:dyDescent="0.35">
      <c r="A41" s="21" t="s">
        <v>125</v>
      </c>
      <c r="B41" s="22" t="s">
        <v>126</v>
      </c>
      <c r="C41" s="22" t="s">
        <v>127</v>
      </c>
      <c r="D41" s="22" t="s">
        <v>121</v>
      </c>
      <c r="E41" s="23" t="s">
        <v>128</v>
      </c>
    </row>
    <row r="42" spans="1:5" ht="15" customHeight="1" thickBot="1" x14ac:dyDescent="0.35">
      <c r="A42" s="21" t="s">
        <v>129</v>
      </c>
      <c r="B42" s="22" t="s">
        <v>130</v>
      </c>
      <c r="C42" s="22" t="s">
        <v>131</v>
      </c>
      <c r="D42" s="22" t="s">
        <v>121</v>
      </c>
      <c r="E42" s="23" t="s">
        <v>132</v>
      </c>
    </row>
    <row r="43" spans="1:5" ht="15" customHeight="1" x14ac:dyDescent="0.3">
      <c r="A43" s="24" t="s">
        <v>61</v>
      </c>
      <c r="B43" s="25" t="s">
        <v>61</v>
      </c>
      <c r="C43" s="25" t="s">
        <v>61</v>
      </c>
      <c r="D43" s="26" t="s">
        <v>169</v>
      </c>
      <c r="E43" s="27" t="s">
        <v>172</v>
      </c>
    </row>
    <row r="44" spans="1:5" ht="15" customHeight="1" x14ac:dyDescent="0.3">
      <c r="A44" s="45" t="s">
        <v>177</v>
      </c>
      <c r="B44" s="45"/>
      <c r="C44" s="45"/>
      <c r="D44" s="45"/>
      <c r="E44" s="28"/>
    </row>
    <row r="45" spans="1:5" ht="15" customHeight="1" thickBot="1" x14ac:dyDescent="0.35">
      <c r="A45" s="46"/>
      <c r="B45" s="46"/>
      <c r="C45" s="46"/>
      <c r="D45" s="46"/>
      <c r="E45" s="28"/>
    </row>
    <row r="46" spans="1:5" ht="15" customHeight="1" thickTop="1" thickBot="1" x14ac:dyDescent="0.35">
      <c r="A46" s="35" t="s">
        <v>53</v>
      </c>
      <c r="B46" s="36" t="s">
        <v>133</v>
      </c>
      <c r="C46" s="36" t="s">
        <v>134</v>
      </c>
      <c r="D46" s="37" t="s">
        <v>135</v>
      </c>
      <c r="E46" s="28"/>
    </row>
    <row r="47" spans="1:5" ht="15" customHeight="1" thickBot="1" x14ac:dyDescent="0.35">
      <c r="A47" s="38" t="s">
        <v>136</v>
      </c>
      <c r="B47" s="39" t="s">
        <v>137</v>
      </c>
      <c r="C47" s="39" t="s">
        <v>138</v>
      </c>
      <c r="D47" s="40" t="s">
        <v>139</v>
      </c>
      <c r="E47" s="28"/>
    </row>
    <row r="48" spans="1:5" ht="15" customHeight="1" thickBot="1" x14ac:dyDescent="0.35">
      <c r="A48" s="38" t="s">
        <v>140</v>
      </c>
      <c r="B48" s="39" t="s">
        <v>141</v>
      </c>
      <c r="C48" s="39" t="s">
        <v>138</v>
      </c>
      <c r="D48" s="40" t="s">
        <v>142</v>
      </c>
      <c r="E48" s="28"/>
    </row>
    <row r="49" spans="1:5" ht="15" customHeight="1" thickBot="1" x14ac:dyDescent="0.35">
      <c r="A49" s="38" t="s">
        <v>143</v>
      </c>
      <c r="B49" s="39" t="s">
        <v>144</v>
      </c>
      <c r="C49" s="39" t="s">
        <v>138</v>
      </c>
      <c r="D49" s="40" t="s">
        <v>145</v>
      </c>
      <c r="E49" s="28"/>
    </row>
    <row r="50" spans="1:5" ht="15" customHeight="1" thickBot="1" x14ac:dyDescent="0.35">
      <c r="A50" s="38" t="s">
        <v>146</v>
      </c>
      <c r="B50" s="39" t="s">
        <v>147</v>
      </c>
      <c r="C50" s="39" t="s">
        <v>148</v>
      </c>
      <c r="D50" s="40" t="s">
        <v>149</v>
      </c>
      <c r="E50" s="28"/>
    </row>
    <row r="51" spans="1:5" ht="15" customHeight="1" thickBot="1" x14ac:dyDescent="0.35">
      <c r="A51" s="38" t="s">
        <v>150</v>
      </c>
      <c r="B51" s="39" t="s">
        <v>151</v>
      </c>
      <c r="C51" s="39" t="s">
        <v>152</v>
      </c>
      <c r="D51" s="40" t="s">
        <v>153</v>
      </c>
      <c r="E51" s="28"/>
    </row>
    <row r="52" spans="1:5" ht="15" customHeight="1" thickBot="1" x14ac:dyDescent="0.35">
      <c r="A52" s="38" t="s">
        <v>154</v>
      </c>
      <c r="B52" s="39" t="s">
        <v>155</v>
      </c>
      <c r="C52" s="39" t="s">
        <v>138</v>
      </c>
      <c r="D52" s="40" t="s">
        <v>156</v>
      </c>
      <c r="E52" s="28"/>
    </row>
    <row r="53" spans="1:5" ht="15" customHeight="1" thickBot="1" x14ac:dyDescent="0.35">
      <c r="A53" s="38" t="s">
        <v>157</v>
      </c>
      <c r="B53" s="39" t="s">
        <v>158</v>
      </c>
      <c r="C53" s="39" t="s">
        <v>138</v>
      </c>
      <c r="D53" s="40" t="s">
        <v>159</v>
      </c>
      <c r="E53" s="28"/>
    </row>
    <row r="54" spans="1:5" ht="15" customHeight="1" thickBot="1" x14ac:dyDescent="0.35">
      <c r="A54" s="38" t="s">
        <v>160</v>
      </c>
      <c r="B54" s="39" t="s">
        <v>161</v>
      </c>
      <c r="C54" s="39" t="s">
        <v>138</v>
      </c>
      <c r="D54" s="40" t="s">
        <v>162</v>
      </c>
      <c r="E54" s="28"/>
    </row>
    <row r="55" spans="1:5" ht="15" customHeight="1" thickBot="1" x14ac:dyDescent="0.35">
      <c r="A55" s="38" t="s">
        <v>163</v>
      </c>
      <c r="B55" s="39" t="s">
        <v>164</v>
      </c>
      <c r="C55" s="39" t="s">
        <v>138</v>
      </c>
      <c r="D55" s="40" t="s">
        <v>165</v>
      </c>
      <c r="E55" s="28"/>
    </row>
    <row r="56" spans="1:5" ht="15" customHeight="1" thickBot="1" x14ac:dyDescent="0.35">
      <c r="A56" s="38" t="s">
        <v>166</v>
      </c>
      <c r="B56" s="39" t="s">
        <v>167</v>
      </c>
      <c r="C56" s="39" t="s">
        <v>138</v>
      </c>
      <c r="D56" s="40" t="s">
        <v>168</v>
      </c>
      <c r="E56" s="28"/>
    </row>
    <row r="57" spans="1:5" ht="15" customHeight="1" x14ac:dyDescent="0.3">
      <c r="A57" s="41" t="s">
        <v>173</v>
      </c>
      <c r="B57" s="42" t="s">
        <v>174</v>
      </c>
      <c r="C57" s="42" t="s">
        <v>175</v>
      </c>
      <c r="D57" s="43" t="s">
        <v>176</v>
      </c>
    </row>
  </sheetData>
  <mergeCells count="4">
    <mergeCell ref="A14:E15"/>
    <mergeCell ref="A27:E28"/>
    <mergeCell ref="A44:D45"/>
    <mergeCell ref="A36:E37"/>
  </mergeCells>
  <hyperlinks>
    <hyperlink ref="E3" r:id="rId1" xr:uid="{DFC99AE7-6F6B-4913-80F2-44637EFEF46D}"/>
    <hyperlink ref="E13" r:id="rId2" xr:uid="{0944ED90-8A5F-4C3F-AD96-2FC7EA97EA2F}"/>
    <hyperlink ref="E12" r:id="rId3" xr:uid="{40BFD984-458E-4100-BA4B-FCB553F0640E}"/>
    <hyperlink ref="E2" r:id="rId4" xr:uid="{DDF25809-D9E0-4DA2-8BE6-32020514793B}"/>
    <hyperlink ref="E4" r:id="rId5" xr:uid="{B8320863-E358-414B-B1E3-EC929616B0A3}"/>
    <hyperlink ref="E7" r:id="rId6" xr:uid="{AC3BF1F8-B10F-4763-A778-5EDEB4C89641}"/>
    <hyperlink ref="E10" r:id="rId7" xr:uid="{841227C9-139A-43EB-8280-A0C2E2751534}"/>
    <hyperlink ref="E11" r:id="rId8" xr:uid="{CFC0312D-A05F-49C8-8A6D-B047079C10DE}"/>
    <hyperlink ref="E6" r:id="rId9" xr:uid="{0F70201B-3B99-43F5-B24F-2437E93680C5}"/>
    <hyperlink ref="E9" r:id="rId10" xr:uid="{A59F7202-0951-481D-BE7E-DB546AEFAFB7}"/>
    <hyperlink ref="E5" r:id="rId11" xr:uid="{86E18FF4-F78D-48A0-A417-7AF350275A2F}"/>
    <hyperlink ref="E8" r:id="rId12" xr:uid="{8F0EC6F2-B93D-4AFA-B7AC-24264DEE9ABE}"/>
  </hyperlinks>
  <pageMargins left="0.7" right="0.7" top="0.75" bottom="0.75" header="0.3" footer="0.3"/>
  <pageSetup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6FA54B3AFC04FA66690037753860F" ma:contentTypeVersion="4" ma:contentTypeDescription="Create a new document." ma:contentTypeScope="" ma:versionID="b1f99a3e0c032cda5ac30c89bf2bd70e">
  <xsd:schema xmlns:xsd="http://www.w3.org/2001/XMLSchema" xmlns:xs="http://www.w3.org/2001/XMLSchema" xmlns:p="http://schemas.microsoft.com/office/2006/metadata/properties" xmlns:ns2="8dacf571-1c61-4e9f-aa8b-95ed5ed3ea5c" xmlns:ns3="29c54ce9-1e8d-4bb9-9b1f-45a7188a6bb3" targetNamespace="http://schemas.microsoft.com/office/2006/metadata/properties" ma:root="true" ma:fieldsID="70589b0078b6d4177146920ed5066531" ns2:_="" ns3:_="">
    <xsd:import namespace="8dacf571-1c61-4e9f-aa8b-95ed5ed3ea5c"/>
    <xsd:import namespace="29c54ce9-1e8d-4bb9-9b1f-45a7188a6b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cf571-1c61-4e9f-aa8b-95ed5ed3ea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4ce9-1e8d-4bb9-9b1f-45a7188a6b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E349A-F7D8-4151-8D39-E4119072B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acf571-1c61-4e9f-aa8b-95ed5ed3ea5c"/>
    <ds:schemaRef ds:uri="29c54ce9-1e8d-4bb9-9b1f-45a7188a6b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1653E6-03AD-433E-871F-145C7B42BB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52366C-5A67-4842-A0B2-3A3AB6B414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Nabulsi</dc:creator>
  <cp:keywords/>
  <dc:description/>
  <cp:lastModifiedBy>Ibrahim Khalid Nabulsi</cp:lastModifiedBy>
  <cp:revision/>
  <dcterms:created xsi:type="dcterms:W3CDTF">2022-11-14T22:22:41Z</dcterms:created>
  <dcterms:modified xsi:type="dcterms:W3CDTF">2023-03-30T22:36:12Z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0x01010011C6FA54B3AFC04FA66690037753860F</vt:lpwstr>
  </property>
</Properties>
</file>